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827"/>
  <workbookPr defaultThemeVersion="124226"/>
  <mc:AlternateContent xmlns:mc="http://schemas.openxmlformats.org/markup-compatibility/2006">
    <mc:Choice Requires="x15">
      <x15ac:absPath xmlns:x15ac="http://schemas.microsoft.com/office/spreadsheetml/2010/11/ac" url="C:\Users\Administrator\Documents\"/>
    </mc:Choice>
  </mc:AlternateContent>
  <xr:revisionPtr revIDLastSave="0" documentId="8_{2A839323-1EB1-464E-8738-515E9AC33FDD}" xr6:coauthVersionLast="47" xr6:coauthVersionMax="47" xr10:uidLastSave="{00000000-0000-0000-0000-000000000000}"/>
  <bookViews>
    <workbookView xWindow="-120" yWindow="-120" windowWidth="19440" windowHeight="14880" xr2:uid="{00000000-000D-0000-FFFF-FFFF00000000}"/>
  </bookViews>
  <sheets>
    <sheet name="Bang HSL - MN" sheetId="2" r:id="rId1"/>
    <sheet name="SO SANH CU - MOI" sheetId="8" r:id="rId2"/>
    <sheet name="Bang HSL - THCS" sheetId="6" state="hidden" r:id="rId3"/>
  </sheets>
  <definedNames>
    <definedName name="_xlnm.Print_Area" localSheetId="0">'Bang HSL - MN'!$A$2:$G$19</definedName>
    <definedName name="_xlnm.Print_Area" localSheetId="2">'Bang HSL - THCS'!$A$2:$N$14</definedName>
    <definedName name="_xlnm.Print_Area" localSheetId="1">'SO SANH CU - MOI'!$A$2:$D$11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7" i="2" l="1"/>
  <c r="F8" i="2"/>
  <c r="F9" i="2"/>
  <c r="F10" i="2"/>
  <c r="F11" i="2"/>
  <c r="F12" i="2"/>
  <c r="F13" i="2"/>
  <c r="F14" i="2"/>
  <c r="F15" i="2"/>
  <c r="F16" i="2"/>
  <c r="E7" i="2"/>
  <c r="G7" i="2" s="1"/>
  <c r="E8" i="2"/>
  <c r="G8" i="2" s="1"/>
  <c r="E9" i="2"/>
  <c r="G9" i="2" s="1"/>
  <c r="E10" i="2"/>
  <c r="G10" i="2" s="1"/>
  <c r="E11" i="2"/>
  <c r="G11" i="2" s="1"/>
  <c r="E12" i="2"/>
  <c r="G12" i="2" s="1"/>
  <c r="E13" i="2"/>
  <c r="G13" i="2" s="1"/>
  <c r="E14" i="2"/>
  <c r="G14" i="2" s="1"/>
  <c r="E15" i="2"/>
  <c r="G15" i="2" s="1"/>
  <c r="E16" i="2"/>
  <c r="G16" i="2" s="1"/>
  <c r="E17" i="2"/>
  <c r="G17" i="2" s="1"/>
  <c r="F6" i="2"/>
  <c r="E6" i="2"/>
  <c r="G6" i="2" s="1"/>
</calcChain>
</file>

<file path=xl/sharedStrings.xml><?xml version="1.0" encoding="utf-8"?>
<sst xmlns="http://schemas.openxmlformats.org/spreadsheetml/2006/main" count="98" uniqueCount="69">
  <si>
    <t>2,06</t>
  </si>
  <si>
    <t>4,32</t>
  </si>
  <si>
    <t>3,26</t>
  </si>
  <si>
    <t>3,99</t>
  </si>
  <si>
    <t>2,34</t>
  </si>
  <si>
    <t>2,67</t>
  </si>
  <si>
    <t>3,00</t>
  </si>
  <si>
    <t>3,33</t>
  </si>
  <si>
    <t>3,66</t>
  </si>
  <si>
    <t>4,65</t>
  </si>
  <si>
    <t>4,98</t>
  </si>
  <si>
    <t>BẢNG TRA CỨU HỆ SỐ LƯƠNG</t>
  </si>
  <si>
    <t>SHEET 2</t>
  </si>
  <si>
    <t>1,86</t>
  </si>
  <si>
    <t>2,26</t>
  </si>
  <si>
    <t>2,46</t>
  </si>
  <si>
    <t>2,66</t>
  </si>
  <si>
    <t>2,86</t>
  </si>
  <si>
    <t>3,06</t>
  </si>
  <si>
    <t>3,46</t>
  </si>
  <si>
    <t>3,86</t>
  </si>
  <si>
    <t>4,06</t>
  </si>
  <si>
    <t>Bậc mã cũ V.07.02.06</t>
  </si>
  <si>
    <t>Hệ số mã cũ V.07.02.06</t>
  </si>
  <si>
    <t>Bậc mã mới V.07.02.26
tương ứng</t>
  </si>
  <si>
    <t>HS mã mới V.07.02.26
tương ứng</t>
  </si>
  <si>
    <t xml:space="preserve">Bậc </t>
  </si>
  <si>
    <t>V.07.02.29</t>
  </si>
  <si>
    <t>V.07.02.28</t>
  </si>
  <si>
    <t>Bậc mã cũ V.07.03.09</t>
  </si>
  <si>
    <t>Hệ số mã cũ V.07.03.09</t>
  </si>
  <si>
    <t>HS mã mới V.07.03.29
tương ứng</t>
  </si>
  <si>
    <t>Bậc mã mới V.07.03.29
tương ứng</t>
  </si>
  <si>
    <t>4,00</t>
  </si>
  <si>
    <t>4,34</t>
  </si>
  <si>
    <t>4,68</t>
  </si>
  <si>
    <t>5,02</t>
  </si>
  <si>
    <t>5,36</t>
  </si>
  <si>
    <t>5,70</t>
  </si>
  <si>
    <t>6,04</t>
  </si>
  <si>
    <t>6,38</t>
  </si>
  <si>
    <t>Tên chức DNN mới</t>
  </si>
  <si>
    <t>Quy định tại Thong tư 01/2021</t>
  </si>
  <si>
    <t>Tiêu chuẩn đào tạo, bồi dưỡng</t>
  </si>
  <si>
    <t>Tiêu chuẩn năng lực chuyên môn, yêu cầu về thành tích</t>
  </si>
  <si>
    <t>GIÁO VIÊN MẦM NON HẠNG IV</t>
  </si>
  <si>
    <t>GIÁO VIÊN MẦM NON HẠNG III</t>
  </si>
  <si>
    <t>GIÁO VIÊN MẦM NON HẠNG II</t>
  </si>
  <si>
    <t xml:space="preserve">- Có bằng tốt nghiệp cao đẳng sư phạm mầm non trở lên;
- Có trình độ ngoại ngữ bậc 2 theo quy định tại Thông tư số 01/2014/TT-BGDĐT ngày 24 tháng 01 năm 2014 của Bộ Giáo dục và Đào tạo ban hành Khung năng lực ngoại ngữ 6 bậc dùng cho Việt Nam hoặc có chứng chỉ tiếng dân tộc đối với những vị trí việc làm yêu cầu sử dụng tiếng dân tộc;
-  Có trình độ tin học đạt chuẩn kỹ năng sử dụng công nghệ thông tin cơ bản theo quy định tại Thông tư số 03/2014/TT-BTTTT ngày 11 tháng 3 năm 2014 của Bộ Thông tin và Truyền thông quy định Chuẩn kỹ năng sử dụng công nghệ thông tin;
- Có chứng chỉ bồi dưỡng giáo viên mầm non hạng III.
</t>
  </si>
  <si>
    <t>Được công nhận là chiến sĩ thi đua cấp cơ sở hoặc giáo viên dạy giỏi cấp trường trở lên</t>
  </si>
  <si>
    <t>- Có bằng tốt nghiệp đại học sư phạm mầm non trở lên;
'- Có trình độ ngoại ngữ bậc 2 theo quy định tại Thông tư số 01/2014/TT-BGDĐT ngày 24 tháng 01 năm 2014 của Bộ Giáo dục và Đào tạo ban hành Khung năng lực ngoại ngữ 6 bậc dùng cho Việt Nam hoặc có chứng chỉ tiếng dân tộc đối với những vị trí việc làm yêu cầu sử dụng tiếng dân tộc;
- Có trình độ tin học đạt chuẩn kỹ năng sử dụng công nghệ thông tin cơ bản theo quy định tại Thông tư số 03/2014/TT-BTTTT ngày 11 tháng 3 năm 2014 của Bộ Thông tin và Truyền thông quy định Chuẩn kỹ năng sử dụng công nghệ thông tin;
-  Có chứng chỉ bồi dưỡng giáo viên mầm non hạng II.</t>
  </si>
  <si>
    <t>Không quy định về thành tích khen thưởng</t>
  </si>
  <si>
    <t>- Có bằng tốt nghiệp cao đẳng sư phạm giáo dục mầm non trở lên;
- Có chứng chỉ bồi dưỡng theo tiêu chuẩn chức danh nghề nghiệp giáo viên mầm non hạng III (đối với giáo viên mầm non mới được tuyển dụng vào giáo viên mầm non hạng III thì phải có chứng chỉ trong thời gian 36 tháng kể từ ngày được tuyển dụng).</t>
  </si>
  <si>
    <t>GIÁO VIÊN MẦM NON HẠNG I</t>
  </si>
  <si>
    <r>
      <t xml:space="preserve"> Được công nhận là chiến sĩ thi đua cơ sở hoặc giáo viên dạy giỏi</t>
    </r>
    <r>
      <rPr>
        <b/>
        <sz val="11"/>
        <color theme="1"/>
        <rFont val="Times New Roman"/>
        <family val="1"/>
      </rPr>
      <t xml:space="preserve"> cấp trường</t>
    </r>
    <r>
      <rPr>
        <sz val="11"/>
        <color theme="1"/>
        <rFont val="Times New Roman"/>
        <family val="1"/>
      </rPr>
      <t xml:space="preserve"> trở lên;</t>
    </r>
  </si>
  <si>
    <r>
      <t xml:space="preserve">Được công nhận là chiến sĩ thi đua cấp cơ sở hoặc giáo viên dạy giỏi từ </t>
    </r>
    <r>
      <rPr>
        <b/>
        <sz val="11"/>
        <color theme="1"/>
        <rFont val="Times New Roman"/>
        <family val="1"/>
      </rPr>
      <t>cấp huyện</t>
    </r>
    <r>
      <rPr>
        <sz val="11"/>
        <color theme="1"/>
        <rFont val="Times New Roman"/>
        <family val="1"/>
      </rPr>
      <t xml:space="preserve"> trở lên</t>
    </r>
  </si>
  <si>
    <t xml:space="preserve"> Được công nhận là chiến sĩ thi đua cơ sở hoặc là giáo viên dạy giỏi từ cấp huyện trở lên</t>
  </si>
  <si>
    <t>- Có bằng cử nhân giáo dục mầm non trở lên; hoặc có bằng tốt nghiệp cao đẳng sư phạm giáo dục mầm non và có bằng cử nhân quản lý giáo dục trở lên;
'- Có chứng chỉ bồi dưỡng theo tiêu chuẩn chức danh nghề nghiệp giáo viên mầm non hạng I.</t>
  </si>
  <si>
    <t>- Có bằng cử nhân giáo dục mầm non trở lên; hoặc có bằng tốt nghiệp cao đẳng sư phạm giáo dục mầm non và có bằng cử nhân quản lý giáo dục trở lên;
- Có chứng chỉ bồi dưỡng theo tiêu chuẩn chức danh nghề nghiệp giáo viên mầm non hạng II.</t>
  </si>
  <si>
    <r>
      <t xml:space="preserve">- Có bằng </t>
    </r>
    <r>
      <rPr>
        <b/>
        <sz val="11"/>
        <color theme="1"/>
        <rFont val="Times New Roman"/>
        <family val="1"/>
      </rPr>
      <t>tốt nghiệp trung cấp sư phạm mầm non</t>
    </r>
    <r>
      <rPr>
        <sz val="11"/>
        <color theme="1"/>
        <rFont val="Times New Roman"/>
        <family val="1"/>
      </rPr>
      <t xml:space="preserve"> trở lên;
-  Có trình độ ngoại ngữ bậc 1 theo quy định tại Thông tư số 01/2014/TT-BGDĐT ngày 24 tháng 01 năm 2014 của Bộ Giáo dục và Đào tạo ban hành Khung năng lực ngoại ngữ 6 bậc dùng cho Việt Nam hoặc có chứng chỉ tiếng dân tộc đối với những vị trí việc làm yêu cầu sử dụng tiếng dân tộc.
-  Có trình độ tin học đạt chuẩn kỹ năng sử dụng công nghệ thông tin cơ bản theo quy định tại Thông tư số 03/2014/TT-BTTTT ngày 11 tháng 3 năm 2014 của Bộ Thông tin và Truyền thông quy định Chuẩn kỹ năng sử dụng công nghệ thông tin.</t>
    </r>
  </si>
  <si>
    <r>
      <t>- Có</t>
    </r>
    <r>
      <rPr>
        <b/>
        <sz val="11"/>
        <color theme="1"/>
        <rFont val="Times New Roman"/>
        <family val="1"/>
      </rPr>
      <t xml:space="preserve"> bằng tốt nghiệp cao đẳng sư phạm giáo dục mầm non</t>
    </r>
    <r>
      <rPr>
        <sz val="11"/>
        <color theme="1"/>
        <rFont val="Times New Roman"/>
        <family val="1"/>
      </rPr>
      <t xml:space="preserve"> trở lên;
- Có chứng chỉ bồi dưỡng theo tiêu chuẩn chức danh nghề nghiệp giáo viên mầm non hạng III (đối với giáo viên mầm non mới được tuyển dụng vào giáo viên mầm non hạng III thì phải có chứng chỉ trong thời gian 36 tháng kể từ ngày được tuyển dụng).</t>
    </r>
  </si>
  <si>
    <t>KHÔNG CÓ</t>
  </si>
  <si>
    <t>So sánh tiêu chuẩn cũ và mới (Thông tư LT 20/2015 với Thông tư 01/2021) bậc MẦM NON</t>
  </si>
  <si>
    <t>Mốc nâng lần sau</t>
  </si>
  <si>
    <t>chênh lệch hệ số</t>
  </si>
  <si>
    <t>hệ số 2 bậc lương liền kề ngạch cũ</t>
  </si>
  <si>
    <t>BẢNG TRA CỨU HỆ SỐ LƯƠNG BẬC MẦM NON</t>
  </si>
  <si>
    <t>HẠNG IV CHUYỂN QUA HẠNG III MỚI</t>
  </si>
  <si>
    <t>HỆ SỐ LƯƠNG HẠNG III, II CŨ QUA HẠNG III, II MỚI PHIÊN NGANG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</si>
</sst>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Arial"/>
      <family val="2"/>
      <scheme val="minor"/>
    </font>
    <font>
      <sz val="11"/>
      <color theme="1"/>
      <name val="Times New Roman"/>
      <family val="1"/>
    </font>
    <font>
      <b/>
      <sz val="11"/>
      <color theme="1"/>
      <name val="Times New Roman"/>
      <family val="1"/>
    </font>
    <font>
      <i/>
      <sz val="9"/>
      <color theme="1"/>
      <name val="Arial"/>
      <family val="2"/>
      <scheme val="minor"/>
    </font>
    <font>
      <i/>
      <sz val="9"/>
      <color theme="1"/>
      <name val="Times New Roman"/>
      <family val="1"/>
    </font>
    <font>
      <b/>
      <sz val="18"/>
      <color theme="1"/>
      <name val="Times New Roman"/>
      <family val="1"/>
    </font>
  </fonts>
  <fills count="3">
    <fill>
      <patternFill patternType="none"/>
    </fill>
    <fill>
      <patternFill patternType="gray125"/>
    </fill>
    <fill>
      <patternFill patternType="solid">
        <fgColor theme="5" tint="0.79998168889431442"/>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s>
  <cellStyleXfs count="1">
    <xf numFmtId="0" fontId="0" fillId="0" borderId="0"/>
  </cellStyleXfs>
  <cellXfs count="33">
    <xf numFmtId="0" fontId="0" fillId="0" borderId="0" xfId="0"/>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0" fontId="1" fillId="0" borderId="4" xfId="0" applyFont="1" applyBorder="1" applyAlignment="1">
      <alignment horizontal="center" vertical="center"/>
    </xf>
    <xf numFmtId="0" fontId="3" fillId="0" borderId="0" xfId="0" applyFont="1"/>
    <xf numFmtId="0" fontId="4" fillId="0" borderId="1" xfId="0" applyFont="1" applyBorder="1" applyAlignment="1">
      <alignment horizontal="center" vertical="center" wrapText="1"/>
    </xf>
    <xf numFmtId="0" fontId="1" fillId="0" borderId="0" xfId="0" applyFont="1" applyFill="1" applyBorder="1" applyAlignment="1">
      <alignment horizontal="center" vertical="center"/>
    </xf>
    <xf numFmtId="0" fontId="0" fillId="0" borderId="0" xfId="0" applyBorder="1"/>
    <xf numFmtId="0" fontId="2" fillId="0" borderId="0" xfId="0" applyFont="1" applyBorder="1" applyAlignment="1">
      <alignment horizontal="center" vertical="center" wrapText="1"/>
    </xf>
    <xf numFmtId="0" fontId="4" fillId="0" borderId="0" xfId="0" applyFont="1" applyBorder="1" applyAlignment="1">
      <alignment horizontal="center" vertical="center" wrapText="1"/>
    </xf>
    <xf numFmtId="0" fontId="1" fillId="0" borderId="0" xfId="0" applyFont="1" applyBorder="1" applyAlignment="1">
      <alignment horizontal="center" vertical="center"/>
    </xf>
    <xf numFmtId="0" fontId="1" fillId="0" borderId="1" xfId="0" applyFont="1" applyFill="1" applyBorder="1" applyAlignment="1">
      <alignment horizontal="center" vertical="center"/>
    </xf>
    <xf numFmtId="0" fontId="2" fillId="0" borderId="0" xfId="0" applyFont="1" applyAlignment="1"/>
    <xf numFmtId="0" fontId="0" fillId="0" borderId="1" xfId="0" applyBorder="1" applyAlignment="1">
      <alignment horizontal="center" vertical="center"/>
    </xf>
    <xf numFmtId="0" fontId="1" fillId="0" borderId="1" xfId="0" quotePrefix="1" applyFont="1" applyBorder="1" applyAlignment="1">
      <alignment horizontal="center" vertical="center" wrapText="1"/>
    </xf>
    <xf numFmtId="0" fontId="2" fillId="2"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1" xfId="0" quotePrefix="1" applyFont="1" applyFill="1" applyBorder="1" applyAlignment="1">
      <alignment horizontal="center" vertical="center" wrapText="1"/>
    </xf>
    <xf numFmtId="0" fontId="1" fillId="2" borderId="5" xfId="0" quotePrefix="1" applyFont="1" applyFill="1" applyBorder="1" applyAlignment="1">
      <alignment horizontal="center" vertical="center" wrapText="1"/>
    </xf>
    <xf numFmtId="0" fontId="2" fillId="0" borderId="2" xfId="0" applyFont="1" applyBorder="1" applyAlignment="1">
      <alignment horizontal="center" vertical="center" wrapText="1"/>
    </xf>
    <xf numFmtId="0" fontId="0" fillId="0" borderId="1" xfId="0" applyBorder="1" applyAlignment="1">
      <alignment vertical="center" wrapText="1"/>
    </xf>
    <xf numFmtId="0" fontId="2" fillId="0" borderId="1" xfId="0" applyFont="1" applyBorder="1" applyAlignment="1">
      <alignment horizontal="center" vertical="center"/>
    </xf>
    <xf numFmtId="0" fontId="5" fillId="0" borderId="3" xfId="0" applyFont="1" applyBorder="1" applyAlignment="1">
      <alignment horizontal="center" vertical="center"/>
    </xf>
    <xf numFmtId="0" fontId="5" fillId="0" borderId="11" xfId="0" applyFont="1" applyBorder="1" applyAlignment="1">
      <alignment horizontal="center" vertical="center"/>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cellXfs>
  <cellStyles count="1">
    <cellStyle name="Normal" xfId="0" builtinId="0"/>
  </cellStyles>
  <dxfs count="0"/>
  <tableStyles count="0" defaultTableStyle="TableStyleMedium2" defaultPivotStyle="PivotStyleLight16"/>
  <colors>
    <mruColors>
      <color rgb="FFFFCC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sheetPr>
  <dimension ref="A1:I19"/>
  <sheetViews>
    <sheetView tabSelected="1" view="pageBreakPreview" topLeftCell="A9" zoomScale="90" zoomScaleNormal="60" zoomScaleSheetLayoutView="90" workbookViewId="0">
      <selection activeCell="L12" sqref="L12"/>
    </sheetView>
  </sheetViews>
  <sheetFormatPr defaultRowHeight="14.25" x14ac:dyDescent="0.2"/>
  <cols>
    <col min="1" max="1" width="17.75" customWidth="1"/>
    <col min="2" max="4" width="21.25" customWidth="1"/>
    <col min="5" max="5" width="16.75" style="8" customWidth="1"/>
    <col min="6" max="6" width="35" style="8" customWidth="1"/>
    <col min="7" max="7" width="24.25" customWidth="1"/>
    <col min="8" max="8" width="16.75" customWidth="1"/>
  </cols>
  <sheetData>
    <row r="1" spans="1:9" ht="25.15" customHeight="1" x14ac:dyDescent="0.2">
      <c r="H1" s="22" t="s">
        <v>12</v>
      </c>
      <c r="I1" s="22"/>
    </row>
    <row r="2" spans="1:9" ht="48.6" customHeight="1" x14ac:dyDescent="0.2">
      <c r="A2" s="23" t="s">
        <v>66</v>
      </c>
      <c r="B2" s="23"/>
      <c r="C2" s="23"/>
      <c r="D2" s="23"/>
      <c r="E2" s="23"/>
      <c r="F2" s="23"/>
      <c r="G2" s="23"/>
      <c r="H2" s="13"/>
    </row>
    <row r="3" spans="1:9" ht="48.6" customHeight="1" x14ac:dyDescent="0.2">
      <c r="A3" s="24" t="s">
        <v>67</v>
      </c>
      <c r="B3" s="24"/>
      <c r="C3" s="24"/>
      <c r="D3" s="24"/>
      <c r="E3" s="24"/>
      <c r="F3" s="24"/>
      <c r="G3" s="24"/>
      <c r="H3" s="13"/>
    </row>
    <row r="4" spans="1:9" ht="68.45" customHeight="1" x14ac:dyDescent="0.2">
      <c r="A4" s="3" t="s">
        <v>22</v>
      </c>
      <c r="B4" s="3" t="s">
        <v>23</v>
      </c>
      <c r="C4" s="3" t="s">
        <v>25</v>
      </c>
      <c r="D4" s="3" t="s">
        <v>24</v>
      </c>
      <c r="E4" s="20" t="s">
        <v>64</v>
      </c>
      <c r="F4" s="3" t="s">
        <v>65</v>
      </c>
      <c r="G4" s="3" t="s">
        <v>63</v>
      </c>
    </row>
    <row r="5" spans="1:9" s="5" customFormat="1" ht="12.6" customHeight="1" x14ac:dyDescent="0.2">
      <c r="A5" s="6">
        <v>1</v>
      </c>
      <c r="B5" s="6">
        <v>2</v>
      </c>
      <c r="C5" s="6">
        <v>3</v>
      </c>
      <c r="D5" s="6">
        <v>4</v>
      </c>
      <c r="E5" s="6">
        <v>5</v>
      </c>
      <c r="F5" s="6">
        <v>6</v>
      </c>
      <c r="G5" s="6">
        <v>7</v>
      </c>
    </row>
    <row r="6" spans="1:9" ht="47.25" customHeight="1" x14ac:dyDescent="0.2">
      <c r="A6" s="1">
        <v>1</v>
      </c>
      <c r="B6" s="1">
        <v>1.86</v>
      </c>
      <c r="C6" s="1">
        <v>2.1</v>
      </c>
      <c r="D6" s="1">
        <v>1</v>
      </c>
      <c r="E6" s="1">
        <f>C6-B6</f>
        <v>0.24</v>
      </c>
      <c r="F6" s="1">
        <f>B7-B6</f>
        <v>0.19999999999999996</v>
      </c>
      <c r="G6" s="21" t="str">
        <f>IF(E6&gt;=0.2,"KỂ TỪ NGÀY KÝ QĐ","KỂ TỪ NGÀY XẾP HỆ SỐ LƯƠNG ĐANG HƯỞNG Ở NGẠCH CŨ")</f>
        <v>KỂ TỪ NGÀY KÝ QĐ</v>
      </c>
    </row>
    <row r="7" spans="1:9" ht="60" customHeight="1" x14ac:dyDescent="0.2">
      <c r="A7" s="1">
        <v>2</v>
      </c>
      <c r="B7" s="1">
        <v>2.06</v>
      </c>
      <c r="C7" s="1">
        <v>2.1</v>
      </c>
      <c r="D7" s="1">
        <v>1</v>
      </c>
      <c r="E7" s="1">
        <f t="shared" ref="E7:E17" si="0">C7-B7</f>
        <v>4.0000000000000036E-2</v>
      </c>
      <c r="F7" s="1">
        <f t="shared" ref="F7:F16" si="1">B8-B7</f>
        <v>0.19999999999999973</v>
      </c>
      <c r="G7" s="21" t="str">
        <f t="shared" ref="G7:G17" si="2">IF(E7&gt;=0.2,"KỂ TỪ NGÀY KÝ QĐ","KỂ TỪ NGÀY XẾP HỆ SỐ LƯƠNG ĐANG HƯỞNG Ở NGẠCH CŨ")</f>
        <v>KỂ TỪ NGÀY XẾP HỆ SỐ LƯƠNG ĐANG HƯỞNG Ở NGẠCH CŨ</v>
      </c>
    </row>
    <row r="8" spans="1:9" ht="60" customHeight="1" x14ac:dyDescent="0.2">
      <c r="A8" s="1">
        <v>3</v>
      </c>
      <c r="B8" s="1">
        <v>2.2599999999999998</v>
      </c>
      <c r="C8" s="1">
        <v>2.41</v>
      </c>
      <c r="D8" s="1">
        <v>2</v>
      </c>
      <c r="E8" s="1">
        <f t="shared" si="0"/>
        <v>0.15000000000000036</v>
      </c>
      <c r="F8" s="1">
        <f t="shared" si="1"/>
        <v>0.20000000000000018</v>
      </c>
      <c r="G8" s="21" t="str">
        <f t="shared" si="2"/>
        <v>KỂ TỪ NGÀY XẾP HỆ SỐ LƯƠNG ĐANG HƯỞNG Ở NGẠCH CŨ</v>
      </c>
    </row>
    <row r="9" spans="1:9" ht="60" customHeight="1" x14ac:dyDescent="0.2">
      <c r="A9" s="1">
        <v>4</v>
      </c>
      <c r="B9" s="1">
        <v>2.46</v>
      </c>
      <c r="C9" s="1">
        <v>2.72</v>
      </c>
      <c r="D9" s="1">
        <v>3</v>
      </c>
      <c r="E9" s="1">
        <f t="shared" si="0"/>
        <v>0.26000000000000023</v>
      </c>
      <c r="F9" s="1">
        <f t="shared" si="1"/>
        <v>0.20000000000000018</v>
      </c>
      <c r="G9" s="21" t="str">
        <f t="shared" si="2"/>
        <v>KỂ TỪ NGÀY KÝ QĐ</v>
      </c>
    </row>
    <row r="10" spans="1:9" ht="60" customHeight="1" x14ac:dyDescent="0.2">
      <c r="A10" s="1">
        <v>5</v>
      </c>
      <c r="B10" s="1">
        <v>2.66</v>
      </c>
      <c r="C10" s="1">
        <v>2.72</v>
      </c>
      <c r="D10" s="1">
        <v>3</v>
      </c>
      <c r="E10" s="1">
        <f t="shared" si="0"/>
        <v>6.0000000000000053E-2</v>
      </c>
      <c r="F10" s="1">
        <f t="shared" si="1"/>
        <v>0.19999999999999973</v>
      </c>
      <c r="G10" s="21" t="str">
        <f t="shared" si="2"/>
        <v>KỂ TỪ NGÀY XẾP HỆ SỐ LƯƠNG ĐANG HƯỞNG Ở NGẠCH CŨ</v>
      </c>
    </row>
    <row r="11" spans="1:9" ht="60" customHeight="1" x14ac:dyDescent="0.2">
      <c r="A11" s="1">
        <v>6</v>
      </c>
      <c r="B11" s="1">
        <v>2.86</v>
      </c>
      <c r="C11" s="1">
        <v>3.03</v>
      </c>
      <c r="D11" s="1">
        <v>4</v>
      </c>
      <c r="E11" s="1">
        <f t="shared" si="0"/>
        <v>0.16999999999999993</v>
      </c>
      <c r="F11" s="1">
        <f t="shared" si="1"/>
        <v>0.20000000000000018</v>
      </c>
      <c r="G11" s="21" t="str">
        <f t="shared" si="2"/>
        <v>KỂ TỪ NGÀY XẾP HỆ SỐ LƯƠNG ĐANG HƯỞNG Ở NGẠCH CŨ</v>
      </c>
    </row>
    <row r="12" spans="1:9" ht="60" customHeight="1" x14ac:dyDescent="0.2">
      <c r="A12" s="1">
        <v>7</v>
      </c>
      <c r="B12" s="1">
        <v>3.06</v>
      </c>
      <c r="C12" s="1">
        <v>3.34</v>
      </c>
      <c r="D12" s="1">
        <v>5</v>
      </c>
      <c r="E12" s="1">
        <f t="shared" si="0"/>
        <v>0.2799999999999998</v>
      </c>
      <c r="F12" s="1">
        <f t="shared" si="1"/>
        <v>0.19999999999999973</v>
      </c>
      <c r="G12" s="21" t="str">
        <f t="shared" si="2"/>
        <v>KỂ TỪ NGÀY KÝ QĐ</v>
      </c>
    </row>
    <row r="13" spans="1:9" ht="60" customHeight="1" x14ac:dyDescent="0.2">
      <c r="A13" s="1">
        <v>8</v>
      </c>
      <c r="B13" s="1">
        <v>3.26</v>
      </c>
      <c r="C13" s="1">
        <v>3.34</v>
      </c>
      <c r="D13" s="1">
        <v>5</v>
      </c>
      <c r="E13" s="1">
        <f t="shared" si="0"/>
        <v>8.0000000000000071E-2</v>
      </c>
      <c r="F13" s="1">
        <f t="shared" si="1"/>
        <v>0.20000000000000018</v>
      </c>
      <c r="G13" s="21" t="str">
        <f t="shared" si="2"/>
        <v>KỂ TỪ NGÀY XẾP HỆ SỐ LƯƠNG ĐANG HƯỞNG Ở NGẠCH CŨ</v>
      </c>
    </row>
    <row r="14" spans="1:9" ht="60" customHeight="1" x14ac:dyDescent="0.2">
      <c r="A14" s="1">
        <v>9</v>
      </c>
      <c r="B14" s="1">
        <v>3.46</v>
      </c>
      <c r="C14" s="1">
        <v>3.65</v>
      </c>
      <c r="D14" s="1">
        <v>6</v>
      </c>
      <c r="E14" s="1">
        <f t="shared" si="0"/>
        <v>0.18999999999999995</v>
      </c>
      <c r="F14" s="1">
        <f t="shared" si="1"/>
        <v>0.20000000000000018</v>
      </c>
      <c r="G14" s="21" t="str">
        <f t="shared" si="2"/>
        <v>KỂ TỪ NGÀY XẾP HỆ SỐ LƯƠNG ĐANG HƯỞNG Ở NGẠCH CŨ</v>
      </c>
    </row>
    <row r="15" spans="1:9" ht="60" customHeight="1" x14ac:dyDescent="0.2">
      <c r="A15" s="1">
        <v>10</v>
      </c>
      <c r="B15" s="1">
        <v>3.66</v>
      </c>
      <c r="C15" s="1">
        <v>3.96</v>
      </c>
      <c r="D15" s="1">
        <v>7</v>
      </c>
      <c r="E15" s="1">
        <f t="shared" si="0"/>
        <v>0.29999999999999982</v>
      </c>
      <c r="F15" s="1">
        <f t="shared" si="1"/>
        <v>0.19999999999999973</v>
      </c>
      <c r="G15" s="21" t="str">
        <f t="shared" si="2"/>
        <v>KỂ TỪ NGÀY KÝ QĐ</v>
      </c>
    </row>
    <row r="16" spans="1:9" ht="60" customHeight="1" x14ac:dyDescent="0.2">
      <c r="A16" s="1">
        <v>11</v>
      </c>
      <c r="B16" s="12">
        <v>3.86</v>
      </c>
      <c r="C16" s="1">
        <v>3.96</v>
      </c>
      <c r="D16" s="12">
        <v>7</v>
      </c>
      <c r="E16" s="1">
        <f t="shared" si="0"/>
        <v>0.10000000000000009</v>
      </c>
      <c r="F16" s="1">
        <f t="shared" si="1"/>
        <v>0.19999999999999973</v>
      </c>
      <c r="G16" s="21" t="str">
        <f t="shared" si="2"/>
        <v>KỂ TỪ NGÀY XẾP HỆ SỐ LƯƠNG ĐANG HƯỞNG Ở NGẠCH CŨ</v>
      </c>
    </row>
    <row r="17" spans="1:7" ht="60" customHeight="1" x14ac:dyDescent="0.2">
      <c r="A17" s="1">
        <v>12</v>
      </c>
      <c r="B17" s="12">
        <v>4.0599999999999996</v>
      </c>
      <c r="C17" s="1">
        <v>4.2699999999999996</v>
      </c>
      <c r="D17" s="12">
        <v>8</v>
      </c>
      <c r="E17" s="1">
        <f t="shared" si="0"/>
        <v>0.20999999999999996</v>
      </c>
      <c r="F17" s="1">
        <v>0.2</v>
      </c>
      <c r="G17" s="21" t="str">
        <f t="shared" si="2"/>
        <v>KỂ TỪ NGÀY KÝ QĐ</v>
      </c>
    </row>
    <row r="19" spans="1:7" ht="61.5" customHeight="1" x14ac:dyDescent="0.2">
      <c r="A19" s="24" t="s">
        <v>68</v>
      </c>
      <c r="B19" s="24"/>
      <c r="C19" s="24"/>
      <c r="D19" s="24"/>
      <c r="E19" s="24"/>
      <c r="F19" s="24"/>
      <c r="G19" s="24"/>
    </row>
  </sheetData>
  <mergeCells count="4">
    <mergeCell ref="H1:I1"/>
    <mergeCell ref="A2:G2"/>
    <mergeCell ref="A3:G3"/>
    <mergeCell ref="A19:G19"/>
  </mergeCells>
  <pageMargins left="0.7" right="0.7" top="0.75" bottom="0.75" header="0.3" footer="0.3"/>
  <pageSetup paperSize="9" scale="54"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I11"/>
  <sheetViews>
    <sheetView view="pageBreakPreview" zoomScale="60" zoomScaleNormal="60" workbookViewId="0">
      <selection activeCell="H5" sqref="H5"/>
    </sheetView>
  </sheetViews>
  <sheetFormatPr defaultRowHeight="14.25" x14ac:dyDescent="0.2"/>
  <cols>
    <col min="1" max="1" width="61.875" customWidth="1"/>
    <col min="2" max="2" width="25.125" customWidth="1"/>
    <col min="3" max="3" width="33.375" customWidth="1"/>
    <col min="4" max="4" width="28.75" customWidth="1"/>
    <col min="5" max="6" width="16.75" style="8" customWidth="1"/>
    <col min="7" max="8" width="16.75" customWidth="1"/>
  </cols>
  <sheetData>
    <row r="1" spans="1:9" ht="25.15" customHeight="1" x14ac:dyDescent="0.2">
      <c r="H1" s="22" t="s">
        <v>12</v>
      </c>
      <c r="I1" s="22"/>
    </row>
    <row r="2" spans="1:9" ht="48.6" customHeight="1" x14ac:dyDescent="0.2">
      <c r="A2" s="23" t="s">
        <v>62</v>
      </c>
      <c r="B2" s="23"/>
      <c r="C2" s="23"/>
      <c r="D2" s="23"/>
      <c r="E2" s="13"/>
      <c r="F2" s="13"/>
      <c r="G2" s="13"/>
      <c r="H2" s="13"/>
    </row>
    <row r="3" spans="1:9" ht="68.45" customHeight="1" x14ac:dyDescent="0.2">
      <c r="A3" s="3" t="s">
        <v>43</v>
      </c>
      <c r="B3" s="3" t="s">
        <v>44</v>
      </c>
      <c r="C3" s="16" t="s">
        <v>41</v>
      </c>
      <c r="D3" s="16" t="s">
        <v>42</v>
      </c>
      <c r="E3" s="9"/>
      <c r="F3" s="9"/>
    </row>
    <row r="4" spans="1:9" ht="68.45" customHeight="1" x14ac:dyDescent="0.2">
      <c r="A4" s="29" t="s">
        <v>61</v>
      </c>
      <c r="B4" s="30"/>
      <c r="C4" s="27" t="s">
        <v>53</v>
      </c>
      <c r="D4" s="28"/>
      <c r="E4" s="9"/>
      <c r="F4" s="9"/>
    </row>
    <row r="5" spans="1:9" ht="153.75" customHeight="1" x14ac:dyDescent="0.2">
      <c r="A5" s="31"/>
      <c r="B5" s="32"/>
      <c r="C5" s="19" t="s">
        <v>57</v>
      </c>
      <c r="D5" s="17" t="s">
        <v>56</v>
      </c>
      <c r="E5" s="9"/>
      <c r="F5" s="9"/>
    </row>
    <row r="6" spans="1:9" s="5" customFormat="1" ht="32.25" customHeight="1" x14ac:dyDescent="0.2">
      <c r="A6" s="25" t="s">
        <v>47</v>
      </c>
      <c r="B6" s="26"/>
      <c r="C6" s="27" t="s">
        <v>47</v>
      </c>
      <c r="D6" s="28"/>
      <c r="E6" s="10"/>
      <c r="F6" s="10"/>
    </row>
    <row r="7" spans="1:9" ht="251.25" customHeight="1" x14ac:dyDescent="0.2">
      <c r="A7" s="15" t="s">
        <v>50</v>
      </c>
      <c r="B7" s="2" t="s">
        <v>55</v>
      </c>
      <c r="C7" s="18" t="s">
        <v>58</v>
      </c>
      <c r="D7" s="17" t="s">
        <v>54</v>
      </c>
      <c r="E7" s="11"/>
      <c r="F7" s="11"/>
    </row>
    <row r="8" spans="1:9" ht="23.45" customHeight="1" x14ac:dyDescent="0.2">
      <c r="A8" s="25" t="s">
        <v>46</v>
      </c>
      <c r="B8" s="26"/>
      <c r="C8" s="27" t="s">
        <v>46</v>
      </c>
      <c r="D8" s="28"/>
      <c r="E8" s="11"/>
      <c r="F8" s="11"/>
    </row>
    <row r="9" spans="1:9" ht="225" x14ac:dyDescent="0.2">
      <c r="A9" s="15" t="s">
        <v>48</v>
      </c>
      <c r="B9" s="3" t="s">
        <v>49</v>
      </c>
      <c r="C9" s="18" t="s">
        <v>52</v>
      </c>
      <c r="D9" s="16" t="s">
        <v>51</v>
      </c>
      <c r="E9" s="11"/>
      <c r="F9" s="11"/>
    </row>
    <row r="10" spans="1:9" ht="23.45" customHeight="1" x14ac:dyDescent="0.2">
      <c r="A10" s="25" t="s">
        <v>45</v>
      </c>
      <c r="B10" s="26"/>
      <c r="C10" s="27" t="s">
        <v>46</v>
      </c>
      <c r="D10" s="28"/>
      <c r="E10" s="11"/>
      <c r="F10" s="11"/>
    </row>
    <row r="11" spans="1:9" ht="204.75" customHeight="1" x14ac:dyDescent="0.2">
      <c r="A11" s="15" t="s">
        <v>59</v>
      </c>
      <c r="B11" s="2" t="s">
        <v>51</v>
      </c>
      <c r="C11" s="18" t="s">
        <v>60</v>
      </c>
      <c r="D11" s="17" t="s">
        <v>51</v>
      </c>
      <c r="E11" s="11"/>
      <c r="F11" s="11"/>
    </row>
  </sheetData>
  <mergeCells count="10">
    <mergeCell ref="H1:I1"/>
    <mergeCell ref="A2:D2"/>
    <mergeCell ref="A6:B6"/>
    <mergeCell ref="C6:D6"/>
    <mergeCell ref="A8:B8"/>
    <mergeCell ref="A10:B10"/>
    <mergeCell ref="C10:D10"/>
    <mergeCell ref="C8:D8"/>
    <mergeCell ref="C4:D4"/>
    <mergeCell ref="A4:B5"/>
  </mergeCells>
  <pageMargins left="0.7" right="0.7" top="0.75" bottom="0.75" header="0.3" footer="0.3"/>
  <pageSetup paperSize="9" scale="53"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9" tint="-0.249977111117893"/>
  </sheetPr>
  <dimension ref="A1:I29"/>
  <sheetViews>
    <sheetView topLeftCell="A16" zoomScale="60" zoomScaleNormal="60" workbookViewId="0">
      <selection activeCell="F30" sqref="F30"/>
    </sheetView>
  </sheetViews>
  <sheetFormatPr defaultRowHeight="14.25" x14ac:dyDescent="0.2"/>
  <cols>
    <col min="1" max="1" width="17.75" customWidth="1"/>
    <col min="2" max="4" width="21.25" customWidth="1"/>
    <col min="5" max="6" width="16.75" style="8" customWidth="1"/>
    <col min="7" max="8" width="16.75" customWidth="1"/>
  </cols>
  <sheetData>
    <row r="1" spans="1:9" ht="25.15" customHeight="1" x14ac:dyDescent="0.2">
      <c r="H1" s="22" t="s">
        <v>12</v>
      </c>
      <c r="I1" s="22"/>
    </row>
    <row r="2" spans="1:9" ht="48.6" customHeight="1" x14ac:dyDescent="0.2">
      <c r="A2" s="23" t="s">
        <v>11</v>
      </c>
      <c r="B2" s="23"/>
      <c r="C2" s="23"/>
      <c r="D2" s="23"/>
      <c r="E2" s="13"/>
      <c r="F2" s="13"/>
      <c r="G2" s="13"/>
      <c r="H2" s="13"/>
    </row>
    <row r="3" spans="1:9" ht="68.45" customHeight="1" x14ac:dyDescent="0.2">
      <c r="A3" s="3" t="s">
        <v>29</v>
      </c>
      <c r="B3" s="3" t="s">
        <v>30</v>
      </c>
      <c r="C3" s="3" t="s">
        <v>31</v>
      </c>
      <c r="D3" s="3" t="s">
        <v>32</v>
      </c>
      <c r="E3" s="9"/>
      <c r="F3" s="9"/>
    </row>
    <row r="4" spans="1:9" s="5" customFormat="1" ht="12.6" customHeight="1" x14ac:dyDescent="0.2">
      <c r="A4" s="6">
        <v>1</v>
      </c>
      <c r="B4" s="6">
        <v>2</v>
      </c>
      <c r="C4" s="6">
        <v>3</v>
      </c>
      <c r="D4" s="6">
        <v>4</v>
      </c>
      <c r="E4" s="10"/>
      <c r="F4" s="10"/>
    </row>
    <row r="5" spans="1:9" ht="23.45" customHeight="1" x14ac:dyDescent="0.2">
      <c r="A5" s="1">
        <v>1</v>
      </c>
      <c r="B5" s="1" t="s">
        <v>13</v>
      </c>
      <c r="C5" s="1" t="s">
        <v>4</v>
      </c>
      <c r="D5" s="1">
        <v>1</v>
      </c>
      <c r="E5" s="11"/>
      <c r="F5" s="1" t="s">
        <v>4</v>
      </c>
      <c r="G5">
        <v>1</v>
      </c>
    </row>
    <row r="6" spans="1:9" ht="23.45" customHeight="1" x14ac:dyDescent="0.2">
      <c r="A6" s="1">
        <v>2</v>
      </c>
      <c r="B6" s="1" t="s">
        <v>0</v>
      </c>
      <c r="C6" s="1" t="s">
        <v>4</v>
      </c>
      <c r="D6" s="1">
        <v>1</v>
      </c>
      <c r="E6" s="11"/>
      <c r="F6" s="1" t="s">
        <v>5</v>
      </c>
      <c r="G6">
        <v>2</v>
      </c>
    </row>
    <row r="7" spans="1:9" ht="23.45" customHeight="1" x14ac:dyDescent="0.2">
      <c r="A7" s="1">
        <v>3</v>
      </c>
      <c r="B7" s="1" t="s">
        <v>14</v>
      </c>
      <c r="C7" s="1" t="s">
        <v>4</v>
      </c>
      <c r="D7" s="1">
        <v>1</v>
      </c>
      <c r="E7" s="11"/>
      <c r="F7" s="1" t="s">
        <v>6</v>
      </c>
      <c r="G7">
        <v>3</v>
      </c>
    </row>
    <row r="8" spans="1:9" ht="23.45" customHeight="1" x14ac:dyDescent="0.2">
      <c r="A8" s="1">
        <v>4</v>
      </c>
      <c r="B8" s="1" t="s">
        <v>15</v>
      </c>
      <c r="C8" s="1" t="s">
        <v>5</v>
      </c>
      <c r="D8" s="1">
        <v>2</v>
      </c>
      <c r="E8" s="11"/>
      <c r="F8" s="1" t="s">
        <v>7</v>
      </c>
      <c r="G8">
        <v>4</v>
      </c>
    </row>
    <row r="9" spans="1:9" ht="23.45" customHeight="1" x14ac:dyDescent="0.2">
      <c r="A9" s="1">
        <v>5</v>
      </c>
      <c r="B9" s="1" t="s">
        <v>16</v>
      </c>
      <c r="C9" s="1" t="s">
        <v>5</v>
      </c>
      <c r="D9" s="1">
        <v>2</v>
      </c>
      <c r="E9" s="11"/>
      <c r="F9" s="1" t="s">
        <v>8</v>
      </c>
      <c r="G9">
        <v>5</v>
      </c>
    </row>
    <row r="10" spans="1:9" ht="23.45" customHeight="1" x14ac:dyDescent="0.2">
      <c r="A10" s="1">
        <v>6</v>
      </c>
      <c r="B10" s="1" t="s">
        <v>17</v>
      </c>
      <c r="C10" s="1" t="s">
        <v>6</v>
      </c>
      <c r="D10" s="1">
        <v>3</v>
      </c>
      <c r="E10" s="11"/>
      <c r="F10" s="1" t="s">
        <v>3</v>
      </c>
      <c r="G10">
        <v>6</v>
      </c>
    </row>
    <row r="11" spans="1:9" ht="23.45" customHeight="1" x14ac:dyDescent="0.2">
      <c r="A11" s="1">
        <v>7</v>
      </c>
      <c r="B11" s="1" t="s">
        <v>18</v>
      </c>
      <c r="C11" s="1" t="s">
        <v>7</v>
      </c>
      <c r="D11" s="1">
        <v>4</v>
      </c>
      <c r="E11" s="11"/>
      <c r="F11" s="1" t="s">
        <v>1</v>
      </c>
      <c r="G11">
        <v>7</v>
      </c>
    </row>
    <row r="12" spans="1:9" ht="23.45" customHeight="1" x14ac:dyDescent="0.2">
      <c r="A12" s="1">
        <v>8</v>
      </c>
      <c r="B12" s="1" t="s">
        <v>2</v>
      </c>
      <c r="C12" s="1" t="s">
        <v>7</v>
      </c>
      <c r="D12" s="1">
        <v>4</v>
      </c>
      <c r="E12" s="11"/>
      <c r="F12" s="1" t="s">
        <v>9</v>
      </c>
      <c r="G12">
        <v>8</v>
      </c>
    </row>
    <row r="13" spans="1:9" ht="23.45" customHeight="1" x14ac:dyDescent="0.2">
      <c r="A13" s="1">
        <v>9</v>
      </c>
      <c r="B13" s="1" t="s">
        <v>19</v>
      </c>
      <c r="C13" s="1" t="s">
        <v>8</v>
      </c>
      <c r="D13" s="1">
        <v>5</v>
      </c>
      <c r="E13" s="11"/>
      <c r="F13" s="1" t="s">
        <v>10</v>
      </c>
      <c r="G13">
        <v>9</v>
      </c>
    </row>
    <row r="14" spans="1:9" ht="23.45" customHeight="1" x14ac:dyDescent="0.2">
      <c r="A14" s="1">
        <v>10</v>
      </c>
      <c r="B14" s="1" t="s">
        <v>8</v>
      </c>
      <c r="C14" s="1" t="s">
        <v>8</v>
      </c>
      <c r="D14" s="1">
        <v>5</v>
      </c>
      <c r="E14" s="11"/>
      <c r="F14" s="11"/>
    </row>
    <row r="15" spans="1:9" ht="23.45" customHeight="1" x14ac:dyDescent="0.2">
      <c r="A15" s="1">
        <v>11</v>
      </c>
      <c r="B15" s="12" t="s">
        <v>20</v>
      </c>
      <c r="C15" s="1" t="s">
        <v>3</v>
      </c>
      <c r="D15" s="12">
        <v>6</v>
      </c>
      <c r="E15" s="7"/>
      <c r="F15" s="7"/>
    </row>
    <row r="16" spans="1:9" ht="23.45" customHeight="1" x14ac:dyDescent="0.2">
      <c r="A16" s="1">
        <v>12</v>
      </c>
      <c r="B16" s="12" t="s">
        <v>21</v>
      </c>
      <c r="C16" s="1" t="s">
        <v>1</v>
      </c>
      <c r="D16" s="12">
        <v>7</v>
      </c>
      <c r="E16" s="7"/>
      <c r="F16" s="7"/>
    </row>
    <row r="19" spans="1:3" ht="24" customHeight="1" x14ac:dyDescent="0.2">
      <c r="A19" s="3" t="s">
        <v>26</v>
      </c>
      <c r="B19" s="3" t="s">
        <v>27</v>
      </c>
      <c r="C19" s="3" t="s">
        <v>28</v>
      </c>
    </row>
    <row r="20" spans="1:3" ht="16.149999999999999" customHeight="1" x14ac:dyDescent="0.2">
      <c r="A20" s="6">
        <v>1</v>
      </c>
      <c r="B20" s="6">
        <v>2</v>
      </c>
      <c r="C20" s="6">
        <v>3</v>
      </c>
    </row>
    <row r="21" spans="1:3" ht="24" customHeight="1" x14ac:dyDescent="0.2">
      <c r="A21" s="14">
        <v>1</v>
      </c>
      <c r="B21" s="1" t="s">
        <v>4</v>
      </c>
      <c r="C21" s="1" t="s">
        <v>33</v>
      </c>
    </row>
    <row r="22" spans="1:3" ht="24" customHeight="1" x14ac:dyDescent="0.2">
      <c r="A22" s="14">
        <v>2</v>
      </c>
      <c r="B22" s="1" t="s">
        <v>5</v>
      </c>
      <c r="C22" s="1" t="s">
        <v>34</v>
      </c>
    </row>
    <row r="23" spans="1:3" ht="24" customHeight="1" x14ac:dyDescent="0.2">
      <c r="A23" s="14">
        <v>3</v>
      </c>
      <c r="B23" s="1" t="s">
        <v>6</v>
      </c>
      <c r="C23" s="1" t="s">
        <v>35</v>
      </c>
    </row>
    <row r="24" spans="1:3" ht="24" customHeight="1" x14ac:dyDescent="0.2">
      <c r="A24" s="14">
        <v>4</v>
      </c>
      <c r="B24" s="1" t="s">
        <v>7</v>
      </c>
      <c r="C24" s="1" t="s">
        <v>36</v>
      </c>
    </row>
    <row r="25" spans="1:3" ht="24" customHeight="1" x14ac:dyDescent="0.2">
      <c r="A25" s="14">
        <v>5</v>
      </c>
      <c r="B25" s="1" t="s">
        <v>8</v>
      </c>
      <c r="C25" s="1" t="s">
        <v>37</v>
      </c>
    </row>
    <row r="26" spans="1:3" ht="24" customHeight="1" x14ac:dyDescent="0.2">
      <c r="A26" s="14">
        <v>6</v>
      </c>
      <c r="B26" s="1" t="s">
        <v>3</v>
      </c>
      <c r="C26" s="1" t="s">
        <v>38</v>
      </c>
    </row>
    <row r="27" spans="1:3" ht="24" customHeight="1" x14ac:dyDescent="0.2">
      <c r="A27" s="14">
        <v>7</v>
      </c>
      <c r="B27" s="1" t="s">
        <v>1</v>
      </c>
      <c r="C27" s="1" t="s">
        <v>39</v>
      </c>
    </row>
    <row r="28" spans="1:3" ht="24" customHeight="1" x14ac:dyDescent="0.2">
      <c r="A28" s="14">
        <v>8</v>
      </c>
      <c r="B28" s="1" t="s">
        <v>9</v>
      </c>
      <c r="C28" s="1" t="s">
        <v>40</v>
      </c>
    </row>
    <row r="29" spans="1:3" ht="24" customHeight="1" x14ac:dyDescent="0.2">
      <c r="A29" s="14">
        <v>9</v>
      </c>
      <c r="B29" s="1" t="s">
        <v>10</v>
      </c>
      <c r="C29" s="4"/>
    </row>
  </sheetData>
  <mergeCells count="2">
    <mergeCell ref="H1:I1"/>
    <mergeCell ref="A2:D2"/>
  </mergeCells>
  <pageMargins left="0.7" right="0.7" top="0.75" bottom="0.75" header="0.3" footer="0.3"/>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Bang HSL - MN</vt:lpstr>
      <vt:lpstr>SO SANH CU - MOI</vt:lpstr>
      <vt:lpstr>Bang HSL - THCS</vt:lpstr>
      <vt:lpstr>'Bang HSL - MN'!Print_Area</vt:lpstr>
      <vt:lpstr>'Bang HSL - THCS'!Print_Area</vt:lpstr>
      <vt:lpstr>'SO SANH CU - MOI'!Print_Area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Windows 11</cp:lastModifiedBy>
  <cp:lastPrinted>2021-12-07T12:04:22Z</cp:lastPrinted>
  <dcterms:created xsi:type="dcterms:W3CDTF">2021-11-22T02:50:50Z</dcterms:created>
  <dcterms:modified xsi:type="dcterms:W3CDTF">2022-02-21T04:04:21Z</dcterms:modified>
</cp:coreProperties>
</file>